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ходы" sheetId="1" r:id="rId1"/>
  </sheets>
  <definedNames>
    <definedName name="_xlnm.Print_Area" localSheetId="0">'Расходы'!$A$1:$M$39</definedName>
  </definedNames>
  <calcPr fullCalcOnLoad="1"/>
</workbook>
</file>

<file path=xl/sharedStrings.xml><?xml version="1.0" encoding="utf-8"?>
<sst xmlns="http://schemas.openxmlformats.org/spreadsheetml/2006/main" count="83" uniqueCount="54">
  <si>
    <t>Распределение расходов бюджета муниципального образования Ковыльновское сельское поселение Раздольненского района Республики Крым по целевым статьям, группам видов расходов, разделам, подразделам на плановый период 2019 и 2020 годов</t>
  </si>
  <si>
    <t>рублей</t>
  </si>
  <si>
    <t>Наименование</t>
  </si>
  <si>
    <t>Код по бюджетной классификации</t>
  </si>
  <si>
    <t>Сумма</t>
  </si>
  <si>
    <t>КЦСР</t>
  </si>
  <si>
    <t>КВР</t>
  </si>
  <si>
    <t>ФКР</t>
  </si>
  <si>
    <t>2019 год</t>
  </si>
  <si>
    <t>2020 год</t>
  </si>
  <si>
    <t>1</t>
  </si>
  <si>
    <t>2</t>
  </si>
  <si>
    <t>3</t>
  </si>
  <si>
    <t>4</t>
  </si>
  <si>
    <t>5</t>
  </si>
  <si>
    <t>Муниципальная программа "Обеспечение деятельности органов местного самоуправления Ковыльновского сельского поселения Раздольненского района Республики Крым на 2017 год"</t>
  </si>
  <si>
    <t>Подпрограмма "Обеспечение деятельности председателя Ковыльновского сельского совета - главы администрации Ковыльновского сельского поселения Раздольненского района Республики Крым"</t>
  </si>
  <si>
    <t>Расходы на обеспечение выплат по оплате труда работников муниципальных органов, в рамках реализации подпрограммы "Обеспечение деятельности председателя Ковыльновского сельского совета - главы администрации Ковыльновского сельского поселения Раздольненского района Республики Крым""</t>
  </si>
  <si>
    <t>0110000110</t>
  </si>
  <si>
    <t>Расходы на выплаты персоналу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</si>
  <si>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</si>
  <si>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</si>
  <si>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</si>
  <si>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"Обеспечение функций Администрации  Ковыльновского сельского поселения Раздольнеского района Республики Крым "</t>
  </si>
  <si>
    <t>0120000000</t>
  </si>
  <si>
    <t>Расходы на обеспечение выплат по оплате труда работников муниципальных органов в рамках реализации подпрограммы "Обеспечение функций Администрации Ковыльновского сельского поселения Раздольнеского района Республики Крым "</t>
  </si>
  <si>
    <t>0120000110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</si>
  <si>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</si>
  <si>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</si>
  <si>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функций муниципальных органов в рамках реализации подпрограммы "Обеспечение функций Администрации Ковыльновского сельского поселения Раздольнеского района Республики Крым "</t>
  </si>
  <si>
    <t>0120000190</t>
  </si>
  <si>
    <t>Прочая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</si>
  <si>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</si>
  <si>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</si>
  <si>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</si>
  <si>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осуществление переданных полномочий по первичному воинскому учету</t>
  </si>
  <si>
    <t>9210000000</t>
  </si>
  <si>
    <t>9210051180</t>
  </si>
  <si>
    <t>Мобилизационная и вневойсковая подготовка</t>
  </si>
  <si>
    <t>0203</t>
  </si>
  <si>
    <t>Иные закупки товаров, работ и услуг для обеспечения государственных (муниципальных) нужд</t>
  </si>
  <si>
    <t>Расходы на осуществление переданных полномочий в сфере административной ответственности</t>
  </si>
  <si>
    <t>Расходы на осуществление переданных органам местного самоуправления отдельных полномочий Республики Крым</t>
  </si>
  <si>
    <t>Непрограммные расходы в сфере обеспечения деятельности муниципальных казенных учреждений</t>
  </si>
  <si>
    <t>9500000000</t>
  </si>
  <si>
    <t>Обеспечение деятельности муниципального казенного учреждения "Учреждение по обеспечению деятельности органов местного самоуправления   Ковыльновского сельского поселения Раздольненского района Республики Крым"</t>
  </si>
  <si>
    <t>9510000000</t>
  </si>
  <si>
    <t>Расходы на обеспечение функций муниципальных учреждений, в рамках непрограммного направления расходов «Обеспечение деятельности муниципального казенного учреждения"Учреждение по обеспечению деятельности органов местного самоуправления     Ковыльновского сельского поселения Раздольненского района Республики Крым"</t>
  </si>
  <si>
    <t>9510000590</t>
  </si>
  <si>
    <t>Расходы на выплаты персоналу казенных учреждений</t>
  </si>
  <si>
    <t>110</t>
  </si>
  <si>
    <t>ДРУГИЕ ОБЩЕГОСУДАРСТВЕННЫЕ ВОПРОСЫ</t>
  </si>
  <si>
    <t>Итого</t>
  </si>
  <si>
    <t xml:space="preserve">Приложение 6а
к решению Ковыльновского сельского совета Раздольненского района                                                                              Республики Крым «О бюджете муниципального образования                                                                                                                              Ковыльновское сельское поселение Раздольненского района                                                                                                            Республики Крым на 2018 год и на плановый период 2019 и 2020 годов  »
от «  27  » декабря  2017 г. № 417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</si>
</sst>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right" vertical="top" wrapText="1"/>
    </xf>
    <xf numFmtId="4" fontId="4" fillId="33" borderId="25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4" fontId="4" fillId="33" borderId="26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left" vertical="top" wrapText="1"/>
    </xf>
    <xf numFmtId="0" fontId="4" fillId="33" borderId="19" xfId="0" applyNumberFormat="1" applyFont="1" applyFill="1" applyBorder="1" applyAlignment="1">
      <alignment horizontal="left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right" vertical="top" wrapText="1"/>
    </xf>
    <xf numFmtId="4" fontId="4" fillId="33" borderId="28" xfId="0" applyNumberFormat="1" applyFont="1" applyFill="1" applyBorder="1" applyAlignment="1">
      <alignment horizontal="right"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18.7109375" style="1" customWidth="1"/>
    <col min="2" max="2" width="25.7109375" style="1" customWidth="1"/>
    <col min="3" max="3" width="1.7109375" style="1" customWidth="1"/>
    <col min="4" max="4" width="2.7109375" style="1" customWidth="1"/>
    <col min="5" max="5" width="11.7109375" style="1" customWidth="1"/>
    <col min="6" max="6" width="7.7109375" style="1" customWidth="1"/>
    <col min="7" max="7" width="0.13671875" style="1" customWidth="1"/>
    <col min="8" max="8" width="5.7109375" style="1" customWidth="1"/>
    <col min="9" max="9" width="3.7109375" style="1" customWidth="1"/>
    <col min="11" max="11" width="3.8515625" style="0" customWidth="1"/>
    <col min="13" max="13" width="3.7109375" style="0" customWidth="1"/>
  </cols>
  <sheetData>
    <row r="1" ht="12.75">
      <c r="I1" s="2"/>
    </row>
    <row r="2" spans="5:13" ht="12.75" customHeight="1">
      <c r="E2" s="10" t="s">
        <v>53</v>
      </c>
      <c r="F2" s="11"/>
      <c r="G2" s="11"/>
      <c r="H2" s="11"/>
      <c r="I2" s="11"/>
      <c r="J2" s="11"/>
      <c r="K2" s="11"/>
      <c r="L2" s="11"/>
      <c r="M2" s="11"/>
    </row>
    <row r="3" spans="5:13" ht="12.75">
      <c r="E3" s="11"/>
      <c r="F3" s="11"/>
      <c r="G3" s="11"/>
      <c r="H3" s="11"/>
      <c r="I3" s="11"/>
      <c r="J3" s="11"/>
      <c r="K3" s="11"/>
      <c r="L3" s="11"/>
      <c r="M3" s="11"/>
    </row>
    <row r="4" spans="5:13" ht="12.75">
      <c r="E4" s="11"/>
      <c r="F4" s="11"/>
      <c r="G4" s="11"/>
      <c r="H4" s="11"/>
      <c r="I4" s="11"/>
      <c r="J4" s="11"/>
      <c r="K4" s="11"/>
      <c r="L4" s="11"/>
      <c r="M4" s="11"/>
    </row>
    <row r="5" spans="5:13" ht="109.5" customHeight="1">
      <c r="E5" s="11"/>
      <c r="F5" s="11"/>
      <c r="G5" s="11"/>
      <c r="H5" s="11"/>
      <c r="I5" s="11"/>
      <c r="J5" s="11"/>
      <c r="K5" s="11"/>
      <c r="L5" s="11"/>
      <c r="M5" s="11"/>
    </row>
    <row r="6" spans="1:13" s="1" customFormat="1" ht="52.5" customHeight="1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" customFormat="1" ht="15.75" customHeight="1">
      <c r="A7" s="3"/>
      <c r="B7" s="13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9" s="1" customFormat="1" ht="60.75" customHeight="1" hidden="1">
      <c r="A8" s="3"/>
      <c r="B8" s="3"/>
      <c r="C8" s="3"/>
      <c r="D8" s="3"/>
      <c r="E8" s="3"/>
      <c r="F8" s="3"/>
      <c r="G8" s="3"/>
      <c r="H8" s="3"/>
      <c r="I8" s="3"/>
    </row>
    <row r="9" spans="1:13" s="1" customFormat="1" ht="13.5" customHeight="1">
      <c r="A9" s="14" t="s">
        <v>2</v>
      </c>
      <c r="B9" s="14"/>
      <c r="C9" s="14"/>
      <c r="D9" s="14"/>
      <c r="E9" s="15" t="s">
        <v>3</v>
      </c>
      <c r="F9" s="15"/>
      <c r="G9" s="15"/>
      <c r="H9" s="15"/>
      <c r="I9" s="15"/>
      <c r="J9" s="16" t="s">
        <v>4</v>
      </c>
      <c r="K9" s="16"/>
      <c r="L9" s="16"/>
      <c r="M9" s="16"/>
    </row>
    <row r="10" spans="1:13" s="1" customFormat="1" ht="13.5" customHeight="1">
      <c r="A10" s="14"/>
      <c r="B10" s="14"/>
      <c r="C10" s="14"/>
      <c r="D10" s="14"/>
      <c r="E10" s="4" t="s">
        <v>5</v>
      </c>
      <c r="F10" s="17" t="s">
        <v>6</v>
      </c>
      <c r="G10" s="17"/>
      <c r="H10" s="18" t="s">
        <v>7</v>
      </c>
      <c r="I10" s="18"/>
      <c r="J10" s="19" t="s">
        <v>8</v>
      </c>
      <c r="K10" s="19"/>
      <c r="L10" s="20" t="s">
        <v>9</v>
      </c>
      <c r="M10" s="20"/>
    </row>
    <row r="11" spans="1:13" s="1" customFormat="1" ht="13.5" customHeight="1">
      <c r="A11" s="21" t="s">
        <v>10</v>
      </c>
      <c r="B11" s="21"/>
      <c r="C11" s="21"/>
      <c r="D11" s="21"/>
      <c r="E11" s="5" t="s">
        <v>11</v>
      </c>
      <c r="F11" s="22" t="s">
        <v>12</v>
      </c>
      <c r="G11" s="22"/>
      <c r="H11" s="23" t="s">
        <v>13</v>
      </c>
      <c r="I11" s="23"/>
      <c r="J11" s="24" t="s">
        <v>14</v>
      </c>
      <c r="K11" s="24"/>
      <c r="L11" s="25" t="s">
        <v>14</v>
      </c>
      <c r="M11" s="25"/>
    </row>
    <row r="12" spans="1:16" s="1" customFormat="1" ht="35.25" customHeight="1">
      <c r="A12" s="26" t="s">
        <v>15</v>
      </c>
      <c r="B12" s="26"/>
      <c r="C12" s="26"/>
      <c r="D12" s="26"/>
      <c r="E12" s="6" t="str">
        <f>"0100000000"</f>
        <v>0100000000</v>
      </c>
      <c r="F12" s="27"/>
      <c r="G12" s="27"/>
      <c r="H12" s="28"/>
      <c r="I12" s="28"/>
      <c r="J12" s="29">
        <f>SUM(J13+J17)</f>
        <v>2113553</v>
      </c>
      <c r="K12" s="29"/>
      <c r="L12" s="30">
        <f>SUM(L13+L17)</f>
        <v>2163553</v>
      </c>
      <c r="M12" s="30"/>
      <c r="P12" s="8"/>
    </row>
    <row r="13" spans="1:13" s="1" customFormat="1" ht="48.75" customHeight="1">
      <c r="A13" s="26" t="s">
        <v>16</v>
      </c>
      <c r="B13" s="26"/>
      <c r="C13" s="26"/>
      <c r="D13" s="26"/>
      <c r="E13" s="6" t="str">
        <f>"0110000000"</f>
        <v>0110000000</v>
      </c>
      <c r="F13" s="27"/>
      <c r="G13" s="27"/>
      <c r="H13" s="28"/>
      <c r="I13" s="28"/>
      <c r="J13" s="31">
        <v>697206</v>
      </c>
      <c r="K13" s="31"/>
      <c r="L13" s="32">
        <v>697206</v>
      </c>
      <c r="M13" s="32"/>
    </row>
    <row r="14" spans="1:13" s="1" customFormat="1" ht="59.25" customHeight="1">
      <c r="A14" s="26" t="s">
        <v>17</v>
      </c>
      <c r="B14" s="26"/>
      <c r="C14" s="26"/>
      <c r="D14" s="26"/>
      <c r="E14" s="6" t="s">
        <v>18</v>
      </c>
      <c r="F14" s="27"/>
      <c r="G14" s="27"/>
      <c r="H14" s="28"/>
      <c r="I14" s="28"/>
      <c r="J14" s="31">
        <v>697206</v>
      </c>
      <c r="K14" s="31"/>
      <c r="L14" s="32">
        <v>697206</v>
      </c>
      <c r="M14" s="32"/>
    </row>
    <row r="15" spans="1:13" s="1" customFormat="1" ht="24" customHeight="1">
      <c r="A15" s="26" t="s">
        <v>19</v>
      </c>
      <c r="B15" s="26"/>
      <c r="C15" s="26"/>
      <c r="D15" s="26"/>
      <c r="E15" s="6" t="str">
        <f>"0110000110"</f>
        <v>0110000110</v>
      </c>
      <c r="F15" s="27" t="s">
        <v>20</v>
      </c>
      <c r="G15" s="27"/>
      <c r="H15" s="28"/>
      <c r="I15" s="28"/>
      <c r="J15" s="31">
        <v>697206</v>
      </c>
      <c r="K15" s="31"/>
      <c r="L15" s="32">
        <v>697206</v>
      </c>
      <c r="M15" s="32"/>
    </row>
    <row r="16" spans="1:13" s="1" customFormat="1" ht="24" customHeight="1">
      <c r="A16" s="26" t="s">
        <v>21</v>
      </c>
      <c r="B16" s="26"/>
      <c r="C16" s="26"/>
      <c r="D16" s="26"/>
      <c r="E16" s="6" t="str">
        <f>"0110000110"</f>
        <v>0110000110</v>
      </c>
      <c r="F16" s="27" t="s">
        <v>20</v>
      </c>
      <c r="G16" s="27"/>
      <c r="H16" s="28" t="s">
        <v>22</v>
      </c>
      <c r="I16" s="28"/>
      <c r="J16" s="31">
        <v>697206</v>
      </c>
      <c r="K16" s="31"/>
      <c r="L16" s="32">
        <v>697206</v>
      </c>
      <c r="M16" s="32"/>
    </row>
    <row r="17" spans="1:13" s="1" customFormat="1" ht="37.5" customHeight="1">
      <c r="A17" s="26" t="s">
        <v>23</v>
      </c>
      <c r="B17" s="26"/>
      <c r="C17" s="26"/>
      <c r="D17" s="26"/>
      <c r="E17" s="6" t="s">
        <v>24</v>
      </c>
      <c r="F17" s="27"/>
      <c r="G17" s="27"/>
      <c r="H17" s="28"/>
      <c r="I17" s="28"/>
      <c r="J17" s="31">
        <f>SUM(J18+J21)</f>
        <v>1416347</v>
      </c>
      <c r="K17" s="31"/>
      <c r="L17" s="32">
        <f>SUM(L18+L21)</f>
        <v>1466347</v>
      </c>
      <c r="M17" s="32"/>
    </row>
    <row r="18" spans="1:13" s="1" customFormat="1" ht="50.25" customHeight="1">
      <c r="A18" s="26" t="s">
        <v>25</v>
      </c>
      <c r="B18" s="26"/>
      <c r="C18" s="26"/>
      <c r="D18" s="26"/>
      <c r="E18" s="6" t="s">
        <v>26</v>
      </c>
      <c r="F18" s="27"/>
      <c r="G18" s="27"/>
      <c r="H18" s="28"/>
      <c r="I18" s="28"/>
      <c r="J18" s="31">
        <v>1216347</v>
      </c>
      <c r="K18" s="31"/>
      <c r="L18" s="32">
        <v>1216347</v>
      </c>
      <c r="M18" s="32"/>
    </row>
    <row r="19" spans="1:13" s="1" customFormat="1" ht="27.75" customHeight="1">
      <c r="A19" s="26" t="s">
        <v>19</v>
      </c>
      <c r="B19" s="26"/>
      <c r="C19" s="26"/>
      <c r="D19" s="26"/>
      <c r="E19" s="6" t="s">
        <v>26</v>
      </c>
      <c r="F19" s="27" t="s">
        <v>20</v>
      </c>
      <c r="G19" s="27"/>
      <c r="H19" s="28"/>
      <c r="I19" s="28"/>
      <c r="J19" s="31">
        <v>1216347</v>
      </c>
      <c r="K19" s="31"/>
      <c r="L19" s="32">
        <v>1216347</v>
      </c>
      <c r="M19" s="32"/>
    </row>
    <row r="20" spans="1:13" s="1" customFormat="1" ht="42.75" customHeight="1">
      <c r="A20" s="26" t="s">
        <v>27</v>
      </c>
      <c r="B20" s="26"/>
      <c r="C20" s="26"/>
      <c r="D20" s="26"/>
      <c r="E20" s="6" t="str">
        <f>"0120000110"</f>
        <v>0120000110</v>
      </c>
      <c r="F20" s="27" t="s">
        <v>20</v>
      </c>
      <c r="G20" s="27"/>
      <c r="H20" s="28" t="s">
        <v>28</v>
      </c>
      <c r="I20" s="28"/>
      <c r="J20" s="31">
        <v>1216347</v>
      </c>
      <c r="K20" s="31"/>
      <c r="L20" s="32">
        <v>1216347</v>
      </c>
      <c r="M20" s="32"/>
    </row>
    <row r="21" spans="1:13" s="1" customFormat="1" ht="51" customHeight="1">
      <c r="A21" s="26" t="s">
        <v>29</v>
      </c>
      <c r="B21" s="26"/>
      <c r="C21" s="26"/>
      <c r="D21" s="26"/>
      <c r="E21" s="6" t="s">
        <v>30</v>
      </c>
      <c r="F21" s="27"/>
      <c r="G21" s="27"/>
      <c r="H21" s="28"/>
      <c r="I21" s="28"/>
      <c r="J21" s="31">
        <v>200000</v>
      </c>
      <c r="K21" s="31"/>
      <c r="L21" s="32">
        <v>250000</v>
      </c>
      <c r="M21" s="32"/>
    </row>
    <row r="22" spans="1:13" s="1" customFormat="1" ht="30" customHeight="1">
      <c r="A22" s="26" t="s">
        <v>31</v>
      </c>
      <c r="B22" s="26"/>
      <c r="C22" s="26"/>
      <c r="D22" s="26"/>
      <c r="E22" s="6" t="s">
        <v>30</v>
      </c>
      <c r="F22" s="27" t="s">
        <v>32</v>
      </c>
      <c r="G22" s="27"/>
      <c r="H22" s="28"/>
      <c r="I22" s="28"/>
      <c r="J22" s="31">
        <v>190000</v>
      </c>
      <c r="K22" s="31"/>
      <c r="L22" s="32">
        <v>240000</v>
      </c>
      <c r="M22" s="32"/>
    </row>
    <row r="23" spans="1:13" s="1" customFormat="1" ht="39" customHeight="1">
      <c r="A23" s="26" t="s">
        <v>27</v>
      </c>
      <c r="B23" s="26"/>
      <c r="C23" s="26"/>
      <c r="D23" s="26"/>
      <c r="E23" s="6" t="s">
        <v>30</v>
      </c>
      <c r="F23" s="27" t="s">
        <v>32</v>
      </c>
      <c r="G23" s="27"/>
      <c r="H23" s="28" t="s">
        <v>28</v>
      </c>
      <c r="I23" s="28"/>
      <c r="J23" s="31">
        <v>190000</v>
      </c>
      <c r="K23" s="31"/>
      <c r="L23" s="32">
        <v>240000</v>
      </c>
      <c r="M23" s="32"/>
    </row>
    <row r="24" spans="1:13" s="1" customFormat="1" ht="13.5" customHeight="1">
      <c r="A24" s="26" t="s">
        <v>33</v>
      </c>
      <c r="B24" s="26"/>
      <c r="C24" s="26"/>
      <c r="D24" s="26"/>
      <c r="E24" s="6" t="s">
        <v>30</v>
      </c>
      <c r="F24" s="27" t="s">
        <v>34</v>
      </c>
      <c r="G24" s="27"/>
      <c r="H24" s="28"/>
      <c r="I24" s="28"/>
      <c r="J24" s="31">
        <v>10000</v>
      </c>
      <c r="K24" s="31"/>
      <c r="L24" s="32">
        <v>10000</v>
      </c>
      <c r="M24" s="32"/>
    </row>
    <row r="25" spans="1:13" s="1" customFormat="1" ht="38.25" customHeight="1">
      <c r="A25" s="26" t="s">
        <v>27</v>
      </c>
      <c r="B25" s="26"/>
      <c r="C25" s="26"/>
      <c r="D25" s="26"/>
      <c r="E25" s="6" t="s">
        <v>30</v>
      </c>
      <c r="F25" s="27" t="s">
        <v>34</v>
      </c>
      <c r="G25" s="27"/>
      <c r="H25" s="28" t="s">
        <v>28</v>
      </c>
      <c r="I25" s="28"/>
      <c r="J25" s="31">
        <v>10000</v>
      </c>
      <c r="K25" s="31"/>
      <c r="L25" s="32">
        <v>10000</v>
      </c>
      <c r="M25" s="32"/>
    </row>
    <row r="26" spans="1:13" s="1" customFormat="1" ht="24" customHeight="1">
      <c r="A26" s="26" t="s">
        <v>35</v>
      </c>
      <c r="B26" s="26"/>
      <c r="C26" s="26"/>
      <c r="D26" s="26"/>
      <c r="E26" s="6" t="s">
        <v>36</v>
      </c>
      <c r="F26" s="27"/>
      <c r="G26" s="27"/>
      <c r="H26" s="28"/>
      <c r="I26" s="28"/>
      <c r="J26" s="31">
        <v>79823</v>
      </c>
      <c r="K26" s="31"/>
      <c r="L26" s="32">
        <v>82698</v>
      </c>
      <c r="M26" s="32"/>
    </row>
    <row r="27" spans="1:13" s="1" customFormat="1" ht="27" customHeight="1">
      <c r="A27" s="26" t="s">
        <v>19</v>
      </c>
      <c r="B27" s="26"/>
      <c r="C27" s="26"/>
      <c r="D27" s="26"/>
      <c r="E27" s="6" t="s">
        <v>37</v>
      </c>
      <c r="F27" s="27" t="s">
        <v>20</v>
      </c>
      <c r="G27" s="27"/>
      <c r="H27" s="28"/>
      <c r="I27" s="28"/>
      <c r="J27" s="31">
        <v>75137</v>
      </c>
      <c r="K27" s="31"/>
      <c r="L27" s="32">
        <v>78141</v>
      </c>
      <c r="M27" s="32"/>
    </row>
    <row r="28" spans="1:13" s="1" customFormat="1" ht="22.5" customHeight="1">
      <c r="A28" s="26" t="s">
        <v>38</v>
      </c>
      <c r="B28" s="26"/>
      <c r="C28" s="26"/>
      <c r="D28" s="26"/>
      <c r="E28" s="6" t="s">
        <v>37</v>
      </c>
      <c r="F28" s="27" t="s">
        <v>20</v>
      </c>
      <c r="G28" s="27"/>
      <c r="H28" s="28" t="s">
        <v>39</v>
      </c>
      <c r="I28" s="28"/>
      <c r="J28" s="31">
        <v>75137</v>
      </c>
      <c r="K28" s="31"/>
      <c r="L28" s="32">
        <v>78141</v>
      </c>
      <c r="M28" s="32"/>
    </row>
    <row r="29" spans="1:13" s="1" customFormat="1" ht="24" customHeight="1">
      <c r="A29" s="26" t="s">
        <v>40</v>
      </c>
      <c r="B29" s="26"/>
      <c r="C29" s="26"/>
      <c r="D29" s="26"/>
      <c r="E29" s="6" t="s">
        <v>37</v>
      </c>
      <c r="F29" s="27" t="s">
        <v>32</v>
      </c>
      <c r="G29" s="27"/>
      <c r="H29" s="28"/>
      <c r="I29" s="28"/>
      <c r="J29" s="31">
        <v>4686</v>
      </c>
      <c r="K29" s="31"/>
      <c r="L29" s="32">
        <v>4557</v>
      </c>
      <c r="M29" s="32"/>
    </row>
    <row r="30" spans="1:13" s="1" customFormat="1" ht="13.5" customHeight="1">
      <c r="A30" s="26" t="s">
        <v>38</v>
      </c>
      <c r="B30" s="26"/>
      <c r="C30" s="26"/>
      <c r="D30" s="26"/>
      <c r="E30" s="6" t="s">
        <v>37</v>
      </c>
      <c r="F30" s="27" t="s">
        <v>32</v>
      </c>
      <c r="G30" s="27"/>
      <c r="H30" s="28" t="s">
        <v>39</v>
      </c>
      <c r="I30" s="28"/>
      <c r="J30" s="31">
        <v>4686</v>
      </c>
      <c r="K30" s="31"/>
      <c r="L30" s="32">
        <v>4557</v>
      </c>
      <c r="M30" s="32"/>
    </row>
    <row r="31" spans="1:13" s="1" customFormat="1" ht="27" customHeight="1">
      <c r="A31" s="33" t="s">
        <v>41</v>
      </c>
      <c r="B31" s="33"/>
      <c r="C31" s="33"/>
      <c r="D31" s="33"/>
      <c r="E31" s="6">
        <v>9270000000</v>
      </c>
      <c r="F31" s="7"/>
      <c r="G31" s="7"/>
      <c r="H31" s="28"/>
      <c r="I31" s="28"/>
      <c r="J31" s="31">
        <v>1123</v>
      </c>
      <c r="K31" s="31"/>
      <c r="L31" s="32">
        <v>1123</v>
      </c>
      <c r="M31" s="32"/>
    </row>
    <row r="32" spans="1:13" s="1" customFormat="1" ht="24.75" customHeight="1">
      <c r="A32" s="33" t="s">
        <v>40</v>
      </c>
      <c r="B32" s="33"/>
      <c r="C32" s="33"/>
      <c r="D32" s="33"/>
      <c r="E32" s="6">
        <v>9270071400</v>
      </c>
      <c r="F32" s="7">
        <v>240</v>
      </c>
      <c r="G32" s="7"/>
      <c r="H32" s="28"/>
      <c r="I32" s="28"/>
      <c r="J32" s="31">
        <v>1123</v>
      </c>
      <c r="K32" s="31"/>
      <c r="L32" s="32">
        <v>1123</v>
      </c>
      <c r="M32" s="32"/>
    </row>
    <row r="33" spans="1:13" s="1" customFormat="1" ht="33.75" customHeight="1">
      <c r="A33" s="34" t="s">
        <v>42</v>
      </c>
      <c r="B33" s="34"/>
      <c r="C33" s="34"/>
      <c r="D33" s="34"/>
      <c r="E33" s="6">
        <v>9270071400</v>
      </c>
      <c r="F33" s="7">
        <v>240</v>
      </c>
      <c r="G33" s="7"/>
      <c r="H33" s="35" t="s">
        <v>28</v>
      </c>
      <c r="I33" s="35"/>
      <c r="J33" s="31">
        <v>1123</v>
      </c>
      <c r="K33" s="31"/>
      <c r="L33" s="32">
        <v>1123</v>
      </c>
      <c r="M33" s="32"/>
    </row>
    <row r="34" spans="1:13" s="1" customFormat="1" ht="27.75" customHeight="1">
      <c r="A34" s="26" t="s">
        <v>43</v>
      </c>
      <c r="B34" s="26"/>
      <c r="C34" s="26"/>
      <c r="D34" s="26"/>
      <c r="E34" s="6" t="s">
        <v>44</v>
      </c>
      <c r="F34" s="27"/>
      <c r="G34" s="27"/>
      <c r="H34" s="28"/>
      <c r="I34" s="28"/>
      <c r="J34" s="31">
        <v>775633</v>
      </c>
      <c r="K34" s="31"/>
      <c r="L34" s="32">
        <v>782208</v>
      </c>
      <c r="M34" s="32"/>
    </row>
    <row r="35" spans="1:15" s="1" customFormat="1" ht="50.25" customHeight="1">
      <c r="A35" s="26" t="s">
        <v>45</v>
      </c>
      <c r="B35" s="26"/>
      <c r="C35" s="26"/>
      <c r="D35" s="26"/>
      <c r="E35" s="6" t="s">
        <v>46</v>
      </c>
      <c r="F35" s="27"/>
      <c r="G35" s="27"/>
      <c r="H35" s="28"/>
      <c r="I35" s="28"/>
      <c r="J35" s="31">
        <v>775633</v>
      </c>
      <c r="K35" s="31"/>
      <c r="L35" s="32">
        <v>782208</v>
      </c>
      <c r="M35" s="32"/>
      <c r="O35" s="9"/>
    </row>
    <row r="36" spans="1:13" s="1" customFormat="1" ht="75.75" customHeight="1">
      <c r="A36" s="36" t="s">
        <v>47</v>
      </c>
      <c r="B36" s="36"/>
      <c r="C36" s="36"/>
      <c r="D36" s="36"/>
      <c r="E36" s="6" t="s">
        <v>48</v>
      </c>
      <c r="F36" s="27"/>
      <c r="G36" s="27"/>
      <c r="H36" s="28"/>
      <c r="I36" s="28"/>
      <c r="J36" s="31">
        <v>775633</v>
      </c>
      <c r="K36" s="31"/>
      <c r="L36" s="32">
        <v>782208</v>
      </c>
      <c r="M36" s="32"/>
    </row>
    <row r="37" spans="1:13" s="1" customFormat="1" ht="15.75" customHeight="1">
      <c r="A37" s="26" t="s">
        <v>49</v>
      </c>
      <c r="B37" s="26"/>
      <c r="C37" s="26"/>
      <c r="D37" s="26"/>
      <c r="E37" s="6" t="s">
        <v>48</v>
      </c>
      <c r="F37" s="27" t="s">
        <v>50</v>
      </c>
      <c r="G37" s="27"/>
      <c r="H37" s="28"/>
      <c r="I37" s="28"/>
      <c r="J37" s="31">
        <v>775633</v>
      </c>
      <c r="K37" s="31"/>
      <c r="L37" s="32">
        <v>782208</v>
      </c>
      <c r="M37" s="32"/>
    </row>
    <row r="38" spans="1:13" s="1" customFormat="1" ht="15.75" customHeight="1">
      <c r="A38" s="34" t="s">
        <v>51</v>
      </c>
      <c r="B38" s="34"/>
      <c r="C38" s="34"/>
      <c r="D38" s="34"/>
      <c r="E38" s="6">
        <v>9510000590</v>
      </c>
      <c r="F38" s="7">
        <v>110</v>
      </c>
      <c r="G38" s="7"/>
      <c r="H38" s="28">
        <v>113</v>
      </c>
      <c r="I38" s="28"/>
      <c r="J38" s="31">
        <v>775633</v>
      </c>
      <c r="K38" s="31"/>
      <c r="L38" s="32">
        <v>782208</v>
      </c>
      <c r="M38" s="32"/>
    </row>
    <row r="39" spans="1:13" s="1" customFormat="1" ht="15" customHeight="1">
      <c r="A39" s="38" t="s">
        <v>52</v>
      </c>
      <c r="B39" s="38"/>
      <c r="C39" s="38"/>
      <c r="D39" s="38"/>
      <c r="E39" s="38"/>
      <c r="F39" s="38"/>
      <c r="G39" s="38"/>
      <c r="H39" s="38"/>
      <c r="I39" s="38"/>
      <c r="J39" s="39">
        <f>SUM(J12+J26+J34+J33)</f>
        <v>2970132</v>
      </c>
      <c r="K39" s="39"/>
      <c r="L39" s="40">
        <f>SUM(L12+L26+L34+L33)</f>
        <v>3029582</v>
      </c>
      <c r="M39" s="40"/>
    </row>
    <row r="40" spans="1:9" s="1" customFormat="1" ht="13.5" customHeight="1">
      <c r="A40" s="41"/>
      <c r="B40" s="41"/>
      <c r="C40" s="41"/>
      <c r="D40" s="41"/>
      <c r="E40" s="41"/>
      <c r="F40" s="41"/>
      <c r="G40" s="41"/>
      <c r="H40" s="41"/>
      <c r="I40" s="41"/>
    </row>
    <row r="41" spans="1:9" s="1" customFormat="1" ht="13.5" customHeight="1">
      <c r="A41" s="41"/>
      <c r="B41" s="41"/>
      <c r="C41" s="41"/>
      <c r="D41" s="41"/>
      <c r="E41" s="41"/>
      <c r="F41" s="41"/>
      <c r="G41" s="41"/>
      <c r="H41" s="41"/>
      <c r="I41" s="41"/>
    </row>
    <row r="42" spans="1:9" s="1" customFormat="1" ht="13.5" customHeight="1">
      <c r="A42" s="41"/>
      <c r="B42" s="41"/>
      <c r="C42" s="41"/>
      <c r="D42" s="41"/>
      <c r="E42" s="41"/>
      <c r="F42" s="41"/>
      <c r="G42" s="41"/>
      <c r="H42" s="41"/>
      <c r="I42" s="41"/>
    </row>
    <row r="43" spans="1:9" s="1" customFormat="1" ht="13.5" customHeight="1">
      <c r="A43" s="37"/>
      <c r="B43" s="37"/>
      <c r="C43" s="37"/>
      <c r="D43" s="37"/>
      <c r="E43" s="37"/>
      <c r="F43" s="37"/>
      <c r="G43" s="37"/>
      <c r="H43" s="37"/>
      <c r="I43" s="37"/>
    </row>
    <row r="44" spans="1:9" s="1" customFormat="1" ht="6" customHeight="1">
      <c r="A44" s="37"/>
      <c r="B44" s="37"/>
      <c r="C44" s="37"/>
      <c r="D44" s="37"/>
      <c r="E44" s="37"/>
      <c r="F44" s="37"/>
      <c r="G44" s="37"/>
      <c r="H44" s="37"/>
      <c r="I44" s="37"/>
    </row>
    <row r="45" spans="1:9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</row>
  </sheetData>
  <sheetProtection selectLockedCells="1" selectUnlockedCells="1"/>
  <mergeCells count="155">
    <mergeCell ref="A43:I43"/>
    <mergeCell ref="A44:I44"/>
    <mergeCell ref="A45:I45"/>
    <mergeCell ref="A39:I39"/>
    <mergeCell ref="J39:K39"/>
    <mergeCell ref="L39:M39"/>
    <mergeCell ref="A40:I40"/>
    <mergeCell ref="A41:I41"/>
    <mergeCell ref="A42:I42"/>
    <mergeCell ref="A37:D37"/>
    <mergeCell ref="F37:G37"/>
    <mergeCell ref="H37:I37"/>
    <mergeCell ref="J37:K37"/>
    <mergeCell ref="L37:M37"/>
    <mergeCell ref="A38:D38"/>
    <mergeCell ref="H38:I38"/>
    <mergeCell ref="J38:K38"/>
    <mergeCell ref="L38:M38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3:D33"/>
    <mergeCell ref="H33:I33"/>
    <mergeCell ref="J33:K33"/>
    <mergeCell ref="L33:M33"/>
    <mergeCell ref="A34:D34"/>
    <mergeCell ref="F34:G34"/>
    <mergeCell ref="H34:I34"/>
    <mergeCell ref="J34:K34"/>
    <mergeCell ref="L34:M34"/>
    <mergeCell ref="A31:D31"/>
    <mergeCell ref="H31:I31"/>
    <mergeCell ref="J31:K31"/>
    <mergeCell ref="L31:M31"/>
    <mergeCell ref="A32:D32"/>
    <mergeCell ref="H32:I32"/>
    <mergeCell ref="J32:K32"/>
    <mergeCell ref="L32:M32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A21:D21"/>
    <mergeCell ref="F21:G21"/>
    <mergeCell ref="H21:I21"/>
    <mergeCell ref="J21:K21"/>
    <mergeCell ref="L21:M21"/>
    <mergeCell ref="A22:D22"/>
    <mergeCell ref="F22:G22"/>
    <mergeCell ref="H22:I22"/>
    <mergeCell ref="J22:K22"/>
    <mergeCell ref="L22:M22"/>
    <mergeCell ref="A19:D19"/>
    <mergeCell ref="F19:G19"/>
    <mergeCell ref="H19:I19"/>
    <mergeCell ref="J19:K19"/>
    <mergeCell ref="L19:M19"/>
    <mergeCell ref="A20:D20"/>
    <mergeCell ref="F20:G20"/>
    <mergeCell ref="H20:I20"/>
    <mergeCell ref="J20:K20"/>
    <mergeCell ref="L20:M20"/>
    <mergeCell ref="A17:D17"/>
    <mergeCell ref="F17:G17"/>
    <mergeCell ref="H17:I17"/>
    <mergeCell ref="J17:K17"/>
    <mergeCell ref="L17:M17"/>
    <mergeCell ref="A18:D18"/>
    <mergeCell ref="F18:G18"/>
    <mergeCell ref="H18:I18"/>
    <mergeCell ref="J18:K18"/>
    <mergeCell ref="L18:M18"/>
    <mergeCell ref="A15:D15"/>
    <mergeCell ref="F15:G15"/>
    <mergeCell ref="H15:I15"/>
    <mergeCell ref="J15:K15"/>
    <mergeCell ref="L15:M15"/>
    <mergeCell ref="A16:D16"/>
    <mergeCell ref="F16:G16"/>
    <mergeCell ref="H16:I16"/>
    <mergeCell ref="J16:K16"/>
    <mergeCell ref="L16:M16"/>
    <mergeCell ref="A13:D13"/>
    <mergeCell ref="F13:G13"/>
    <mergeCell ref="H13:I13"/>
    <mergeCell ref="J13:K13"/>
    <mergeCell ref="L13:M13"/>
    <mergeCell ref="A14:D14"/>
    <mergeCell ref="F14:G14"/>
    <mergeCell ref="H14:I14"/>
    <mergeCell ref="J14:K14"/>
    <mergeCell ref="L14:M14"/>
    <mergeCell ref="A11:D11"/>
    <mergeCell ref="F11:G11"/>
    <mergeCell ref="H11:I11"/>
    <mergeCell ref="J11:K11"/>
    <mergeCell ref="L11:M11"/>
    <mergeCell ref="A12:D12"/>
    <mergeCell ref="F12:G12"/>
    <mergeCell ref="H12:I12"/>
    <mergeCell ref="J12:K12"/>
    <mergeCell ref="L12:M12"/>
    <mergeCell ref="E2:M5"/>
    <mergeCell ref="A6:M6"/>
    <mergeCell ref="B7:M7"/>
    <mergeCell ref="A9:D10"/>
    <mergeCell ref="E9:I9"/>
    <mergeCell ref="J9:M9"/>
    <mergeCell ref="F10:G10"/>
    <mergeCell ref="H10:I10"/>
    <mergeCell ref="J10:K10"/>
    <mergeCell ref="L10:M10"/>
  </mergeCells>
  <printOptions/>
  <pageMargins left="0.5902777777777778" right="0" top="0.7875" bottom="0.7875" header="0.5118055555555555" footer="0.5118055555555555"/>
  <pageSetup horizontalDpi="300" verticalDpi="300" orientation="portrait" paperSize="9" scale="90" r:id="rId1"/>
  <headerFooter alignWithMargins="0">
    <oddFooter xml:space="preserve">&amp;CСтраница  из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cp:lastPrinted>2017-12-27T07:21:56Z</cp:lastPrinted>
  <dcterms:modified xsi:type="dcterms:W3CDTF">2017-12-27T07:21:58Z</dcterms:modified>
  <cp:category/>
  <cp:version/>
  <cp:contentType/>
  <cp:contentStatus/>
</cp:coreProperties>
</file>